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Lenovo\Desktop\海南小学\"/>
    </mc:Choice>
  </mc:AlternateContent>
  <xr:revisionPtr revIDLastSave="0" documentId="13_ncr:1_{CB398C69-6F84-48C8-B85D-E933A94304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0" i="1" s="1"/>
</calcChain>
</file>

<file path=xl/sharedStrings.xml><?xml version="1.0" encoding="utf-8"?>
<sst xmlns="http://schemas.openxmlformats.org/spreadsheetml/2006/main" count="69" uniqueCount="59">
  <si>
    <t>序号</t>
  </si>
  <si>
    <t>项目名称</t>
  </si>
  <si>
    <t>项目特征及施工要求</t>
  </si>
  <si>
    <t>计量单位</t>
  </si>
  <si>
    <t>工程量</t>
  </si>
  <si>
    <t>全费用单价（元）</t>
  </si>
  <si>
    <t>全费用合价（元）</t>
  </si>
  <si>
    <t>一</t>
  </si>
  <si>
    <t>北大门口场地</t>
  </si>
  <si>
    <t>切割凿除原铺装场地</t>
  </si>
  <si>
    <t xml:space="preserve">与原场地结合处进行切割，凿除砼基层至老土，每道工序经甲方验收符合要求后方可进入下道工序施工 。 保护好电动移门。 </t>
  </si>
  <si>
    <t>㎡</t>
  </si>
  <si>
    <t>外运建筑垃圾</t>
  </si>
  <si>
    <t>运至市政指定地点约99.84m³</t>
  </si>
  <si>
    <t>项</t>
  </si>
  <si>
    <t>现浇砼场地</t>
  </si>
  <si>
    <t>碎石基层150厚夯实，面铺∅6@150*150钢筋,250厚C30砼，振动器压实确保平正密实避兔沉降。鱼背状无积水雨停地干，承负载≥25T</t>
  </si>
  <si>
    <t>道板砖铺设</t>
  </si>
  <si>
    <t>1:2.5～3干料砂浆基层厚度≥50～70，铺设高强石英PC砖荔枝毛面（抗压强度等级MU35，防滑系数μ≥0.6（BS标准），留缝3～5保养半月。规格600*300*50，拼色根据学校要求铺设。选购的道板砖送样封存。</t>
  </si>
  <si>
    <t>二</t>
  </si>
  <si>
    <t>3号楼卫生间改造</t>
  </si>
  <si>
    <t>原自动式放水阀换高挂水箱</t>
  </si>
  <si>
    <t>切割凿除墙地砖并开管槽</t>
  </si>
  <si>
    <t>注意成品保护，损坏修复。</t>
  </si>
  <si>
    <t>只</t>
  </si>
  <si>
    <t>砂浆粉刷填平管槽、便台</t>
  </si>
  <si>
    <t>防止开裂隔天分二次粉刷。</t>
  </si>
  <si>
    <t>补贴墙砖、地砖</t>
  </si>
  <si>
    <t>与原同色整块补贴</t>
  </si>
  <si>
    <t>接上水管</t>
  </si>
  <si>
    <t>不锈钢上水管，包括内外丝弯头、直接DN25管</t>
  </si>
  <si>
    <t>高挂水箱</t>
  </si>
  <si>
    <t>高分子联塑7L大容量水箱   选购的水箱送样封存。</t>
  </si>
  <si>
    <t>安装水箱人工费</t>
  </si>
  <si>
    <t>拆御龙头及水池</t>
  </si>
  <si>
    <t>注意成品保护，损坏修复。确保二次使用。</t>
  </si>
  <si>
    <t>组</t>
  </si>
  <si>
    <t>安装龙头人工费</t>
  </si>
  <si>
    <t>不锈钢双联水龙头及恢复水槽至原位增加配件等</t>
  </si>
  <si>
    <t>三</t>
  </si>
  <si>
    <t>场地砼路改造</t>
  </si>
  <si>
    <t>机械翻除原砼350厚，外运垃圾。，250厚C30砼,</t>
  </si>
  <si>
    <t>西校门东侧</t>
  </si>
  <si>
    <t>（4.86×3）+（4.5×8）+（6.1×1.6）=60.36㎡，150厚碎石基层夯实浇筑250厚C30砼振动器压实确保平正密实避兔沉降，此项为估定价</t>
  </si>
  <si>
    <t>行政楼东侧</t>
  </si>
  <si>
    <t>5.8×7.8  =45.24 ㎡，浇筑250厚C30砼150厚碎石基层夯实浇筑250厚C30砼振动器压实确保平正密实避兔沉降，此项为估定价</t>
  </si>
  <si>
    <t>合计</t>
  </si>
  <si>
    <t>特别说明：</t>
  </si>
  <si>
    <r>
      <rPr>
        <sz val="10.5"/>
        <color rgb="FF000000"/>
        <rFont val="Times New Roman"/>
        <family val="1"/>
      </rPr>
      <t>1</t>
    </r>
    <r>
      <rPr>
        <sz val="10.5"/>
        <color rgb="FF000000"/>
        <rFont val="宋体"/>
        <charset val="134"/>
      </rPr>
      <t>．投标单位应自行踏勘现场，结合现场实际合理报价（包含所有辅材），工程量误差自行在单价中调整，本工程清单中材料品牌要求，其规格、颜色及质量必须经学校认可；</t>
    </r>
  </si>
  <si>
    <r>
      <rPr>
        <sz val="10.5"/>
        <color rgb="FF000000"/>
        <rFont val="Times New Roman"/>
        <family val="1"/>
      </rPr>
      <t>2</t>
    </r>
    <r>
      <rPr>
        <sz val="10.5"/>
        <color rgb="FF000000"/>
        <rFont val="宋体"/>
        <charset val="134"/>
      </rPr>
      <t>．投标单位对施工中可能存在的所有安全问题负总责；</t>
    </r>
  </si>
  <si>
    <r>
      <rPr>
        <sz val="10.5"/>
        <color rgb="FF000000"/>
        <rFont val="Times New Roman"/>
        <family val="1"/>
      </rPr>
      <t>3</t>
    </r>
    <r>
      <rPr>
        <sz val="10.5"/>
        <color rgb="FF000000"/>
        <rFont val="宋体"/>
        <charset val="134"/>
      </rPr>
      <t>．本工程投标报价为固定全费用单价报价，含货物费、安装费、改增因素、管理费、利润、安全文明施工措施费、临时设施费、机械进退场费、脚手架、其他措施费以及规费税金等全部费用在内。结算时按实际测量的工程量结算，全费用单价不变，增加或变更的内容须经学校同意并由签证单结算；</t>
    </r>
  </si>
  <si>
    <r>
      <rPr>
        <sz val="10.5"/>
        <color rgb="FF000000"/>
        <rFont val="Times New Roman"/>
        <family val="1"/>
      </rPr>
      <t>4</t>
    </r>
    <r>
      <rPr>
        <sz val="10.5"/>
        <color rgb="FF000000"/>
        <rFont val="宋体"/>
        <charset val="134"/>
      </rPr>
      <t>．若对清单电子文件中的数据、格式等进行修改，按废标处理；</t>
    </r>
  </si>
  <si>
    <r>
      <rPr>
        <sz val="10.5"/>
        <color rgb="FF000000"/>
        <rFont val="Times New Roman"/>
        <family val="1"/>
      </rPr>
      <t>5</t>
    </r>
    <r>
      <rPr>
        <sz val="10.5"/>
        <color rgb="FF000000"/>
        <rFont val="宋体"/>
        <charset val="134"/>
      </rPr>
      <t>．施工质量必须达到校方要求，施工过程中对窗户地面做好保护，若损坏造成费用由施工方自行承担，施工结束必须将窗子、玻璃、扶手及地面打扫干净，所有垃圾外运自行处理，不再另行计费。</t>
    </r>
  </si>
  <si>
    <r>
      <rPr>
        <sz val="10.5"/>
        <color rgb="FF000000"/>
        <rFont val="Times New Roman"/>
        <family val="1"/>
      </rPr>
      <t>6.</t>
    </r>
    <r>
      <rPr>
        <sz val="10.5"/>
        <color rgb="FF000000"/>
        <rFont val="宋体"/>
        <charset val="134"/>
      </rPr>
      <t>具体尺寸以现场实际为准。所有材料必须先送样品，同意后方可施工；</t>
    </r>
  </si>
  <si>
    <r>
      <t>7.</t>
    </r>
    <r>
      <rPr>
        <sz val="10.5"/>
        <color rgb="FFFF0000"/>
        <rFont val="宋体"/>
        <charset val="134"/>
      </rPr>
      <t>第三项</t>
    </r>
    <r>
      <rPr>
        <sz val="10.5"/>
        <color rgb="FFFF0000"/>
        <rFont val="Times New Roman"/>
        <family val="1"/>
      </rPr>
      <t xml:space="preserve"> </t>
    </r>
    <r>
      <rPr>
        <sz val="10.5"/>
        <color rgb="FFFF0000"/>
        <rFont val="宋体"/>
        <charset val="134"/>
      </rPr>
      <t>场地砼路改造</t>
    </r>
    <r>
      <rPr>
        <sz val="10.5"/>
        <color rgb="FFFF0000"/>
        <rFont val="Times New Roman"/>
        <family val="1"/>
      </rPr>
      <t>1.2</t>
    </r>
    <r>
      <rPr>
        <sz val="10.5"/>
        <color rgb="FFFF0000"/>
        <rFont val="宋体"/>
        <charset val="134"/>
      </rPr>
      <t>项是估定价投标时不得下浮及改动。</t>
    </r>
  </si>
  <si>
    <t>8．报价单打印为准，手写无效。</t>
  </si>
  <si>
    <r>
      <rPr>
        <sz val="10.5"/>
        <color rgb="FF000000"/>
        <rFont val="宋体"/>
        <charset val="134"/>
      </rPr>
      <t xml:space="preserve">投标单位（盖章）： </t>
    </r>
    <r>
      <rPr>
        <sz val="10.5"/>
        <color rgb="FF000000"/>
        <rFont val="宋体"/>
        <charset val="134"/>
      </rPr>
      <t xml:space="preserve">                           </t>
    </r>
    <r>
      <rPr>
        <sz val="10.5"/>
        <color rgb="FF000000"/>
        <rFont val="宋体"/>
        <charset val="134"/>
      </rPr>
      <t>法定代表人（签字）：</t>
    </r>
  </si>
  <si>
    <t xml:space="preserve">                                          2025  年   月  日</t>
  </si>
  <si>
    <t>南通市海门区海南小学2025年暑期维修工程招标控制价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</si>
</sst>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_ "/>
  </numFmts>
  <fonts count="14" x14ac:knownFonts="1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Times New Roman"/>
      <family val="1"/>
    </font>
    <font>
      <sz val="10.5"/>
      <color rgb="FFFF0000"/>
      <name val="Times New Roman"/>
      <family val="1"/>
    </font>
    <font>
      <sz val="10.5"/>
      <color rgb="FFFF0000"/>
      <name val="宋体"/>
      <charset val="134"/>
    </font>
    <font>
      <sz val="9"/>
      <name val="宋体"/>
      <charset val="134"/>
      <scheme val="minor"/>
    </font>
    <font>
      <b/>
      <sz val="18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top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indent="2"/>
    </xf>
    <xf numFmtId="0" fontId="2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workbookViewId="0">
      <selection activeCell="K14" sqref="K14"/>
    </sheetView>
  </sheetViews>
  <sheetFormatPr defaultColWidth="9" defaultRowHeight="13.5" x14ac:dyDescent="0.15"/>
  <cols>
    <col min="1" max="1" width="5.875" style="2" customWidth="1"/>
    <col min="2" max="2" width="25.375" customWidth="1"/>
    <col min="3" max="3" width="63.25" customWidth="1"/>
    <col min="4" max="4" width="7.625" style="2" customWidth="1"/>
    <col min="5" max="5" width="7.125" style="2" customWidth="1"/>
    <col min="6" max="6" width="9" style="2"/>
    <col min="7" max="7" width="13.5" style="2" customWidth="1"/>
  </cols>
  <sheetData>
    <row r="1" spans="1:7" ht="22.5" customHeight="1" x14ac:dyDescent="0.15">
      <c r="A1" s="30" t="s">
        <v>58</v>
      </c>
      <c r="B1" s="31"/>
      <c r="C1" s="31"/>
      <c r="D1" s="32"/>
      <c r="E1" s="32"/>
      <c r="F1" s="32"/>
      <c r="G1" s="32"/>
    </row>
    <row r="2" spans="1:7" ht="4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18" customHeight="1" x14ac:dyDescent="0.15">
      <c r="A3" s="4" t="s">
        <v>7</v>
      </c>
      <c r="B3" s="4" t="s">
        <v>8</v>
      </c>
      <c r="C3" s="4"/>
      <c r="D3" s="4"/>
      <c r="E3" s="4"/>
      <c r="F3" s="4"/>
      <c r="G3" s="4">
        <f>SUM(G4:G7)</f>
        <v>72252</v>
      </c>
    </row>
    <row r="4" spans="1:7" ht="39" customHeight="1" x14ac:dyDescent="0.15">
      <c r="A4" s="5">
        <v>1</v>
      </c>
      <c r="B4" s="6" t="s">
        <v>9</v>
      </c>
      <c r="C4" s="7" t="s">
        <v>10</v>
      </c>
      <c r="D4" s="5" t="s">
        <v>11</v>
      </c>
      <c r="E4" s="5">
        <v>249.6</v>
      </c>
      <c r="F4" s="5">
        <v>15</v>
      </c>
      <c r="G4" s="8">
        <f>E4*F4</f>
        <v>3744</v>
      </c>
    </row>
    <row r="5" spans="1:7" ht="24" customHeight="1" x14ac:dyDescent="0.15">
      <c r="A5" s="5">
        <v>2</v>
      </c>
      <c r="B5" s="6" t="s">
        <v>12</v>
      </c>
      <c r="C5" s="6" t="s">
        <v>13</v>
      </c>
      <c r="D5" s="5" t="s">
        <v>14</v>
      </c>
      <c r="E5" s="5">
        <v>1</v>
      </c>
      <c r="F5" s="5">
        <v>1116</v>
      </c>
      <c r="G5" s="8">
        <f t="shared" ref="G5:G16" si="0">E5*F5</f>
        <v>1116</v>
      </c>
    </row>
    <row r="6" spans="1:7" ht="30" customHeight="1" x14ac:dyDescent="0.15">
      <c r="A6" s="5">
        <v>3</v>
      </c>
      <c r="B6" s="6" t="s">
        <v>15</v>
      </c>
      <c r="C6" s="7" t="s">
        <v>16</v>
      </c>
      <c r="D6" s="5" t="s">
        <v>11</v>
      </c>
      <c r="E6" s="5">
        <v>249.6</v>
      </c>
      <c r="F6" s="5">
        <v>140</v>
      </c>
      <c r="G6" s="8">
        <f t="shared" si="0"/>
        <v>34944</v>
      </c>
    </row>
    <row r="7" spans="1:7" ht="45.6" customHeight="1" x14ac:dyDescent="0.15">
      <c r="A7" s="9">
        <v>4</v>
      </c>
      <c r="B7" s="10" t="s">
        <v>17</v>
      </c>
      <c r="C7" s="11" t="s">
        <v>18</v>
      </c>
      <c r="D7" s="9" t="s">
        <v>11</v>
      </c>
      <c r="E7" s="9">
        <v>249.6</v>
      </c>
      <c r="F7" s="9">
        <v>130</v>
      </c>
      <c r="G7" s="8">
        <f t="shared" si="0"/>
        <v>32448</v>
      </c>
    </row>
    <row r="8" spans="1:7" ht="21" customHeight="1" x14ac:dyDescent="0.15">
      <c r="A8" s="12" t="s">
        <v>19</v>
      </c>
      <c r="B8" s="13" t="s">
        <v>20</v>
      </c>
      <c r="C8" s="14" t="s">
        <v>21</v>
      </c>
      <c r="D8" s="12"/>
      <c r="E8" s="12"/>
      <c r="F8" s="12"/>
      <c r="G8" s="15">
        <f>SUM(G9:G16)</f>
        <v>14020</v>
      </c>
    </row>
    <row r="9" spans="1:7" ht="21" customHeight="1" x14ac:dyDescent="0.15">
      <c r="A9" s="5">
        <v>1</v>
      </c>
      <c r="B9" s="6" t="s">
        <v>22</v>
      </c>
      <c r="C9" s="6" t="s">
        <v>23</v>
      </c>
      <c r="D9" s="5" t="s">
        <v>24</v>
      </c>
      <c r="E9" s="5">
        <v>32</v>
      </c>
      <c r="F9" s="5">
        <v>15</v>
      </c>
      <c r="G9" s="8">
        <f t="shared" si="0"/>
        <v>480</v>
      </c>
    </row>
    <row r="10" spans="1:7" ht="21" customHeight="1" x14ac:dyDescent="0.15">
      <c r="A10" s="5">
        <v>2</v>
      </c>
      <c r="B10" s="6" t="s">
        <v>25</v>
      </c>
      <c r="C10" s="6" t="s">
        <v>26</v>
      </c>
      <c r="D10" s="5" t="s">
        <v>14</v>
      </c>
      <c r="E10" s="5">
        <v>1</v>
      </c>
      <c r="F10" s="5">
        <v>200</v>
      </c>
      <c r="G10" s="8">
        <f t="shared" si="0"/>
        <v>200</v>
      </c>
    </row>
    <row r="11" spans="1:7" ht="21" customHeight="1" x14ac:dyDescent="0.15">
      <c r="A11" s="5">
        <v>3</v>
      </c>
      <c r="B11" s="6" t="s">
        <v>27</v>
      </c>
      <c r="C11" s="6" t="s">
        <v>28</v>
      </c>
      <c r="D11" s="5" t="s">
        <v>24</v>
      </c>
      <c r="E11" s="5">
        <v>32</v>
      </c>
      <c r="F11" s="5">
        <v>80</v>
      </c>
      <c r="G11" s="8">
        <f t="shared" si="0"/>
        <v>2560</v>
      </c>
    </row>
    <row r="12" spans="1:7" ht="21" customHeight="1" x14ac:dyDescent="0.15">
      <c r="A12" s="5">
        <v>4</v>
      </c>
      <c r="B12" s="6" t="s">
        <v>29</v>
      </c>
      <c r="C12" s="6" t="s">
        <v>30</v>
      </c>
      <c r="D12" s="5" t="s">
        <v>24</v>
      </c>
      <c r="E12" s="5">
        <v>32</v>
      </c>
      <c r="F12" s="5">
        <v>15</v>
      </c>
      <c r="G12" s="8">
        <f t="shared" si="0"/>
        <v>480</v>
      </c>
    </row>
    <row r="13" spans="1:7" ht="21" customHeight="1" x14ac:dyDescent="0.15">
      <c r="A13" s="5">
        <v>5</v>
      </c>
      <c r="B13" s="6" t="s">
        <v>31</v>
      </c>
      <c r="C13" s="6" t="s">
        <v>32</v>
      </c>
      <c r="D13" s="5" t="s">
        <v>24</v>
      </c>
      <c r="E13" s="5">
        <v>32</v>
      </c>
      <c r="F13" s="5">
        <v>180</v>
      </c>
      <c r="G13" s="8">
        <f t="shared" si="0"/>
        <v>5760</v>
      </c>
    </row>
    <row r="14" spans="1:7" ht="21" customHeight="1" x14ac:dyDescent="0.15">
      <c r="A14" s="5">
        <v>6</v>
      </c>
      <c r="B14" s="6" t="s">
        <v>33</v>
      </c>
      <c r="C14" s="6"/>
      <c r="D14" s="5" t="s">
        <v>24</v>
      </c>
      <c r="E14" s="5">
        <v>32</v>
      </c>
      <c r="F14" s="5">
        <v>120</v>
      </c>
      <c r="G14" s="8">
        <f t="shared" si="0"/>
        <v>3840</v>
      </c>
    </row>
    <row r="15" spans="1:7" ht="21" customHeight="1" x14ac:dyDescent="0.15">
      <c r="A15" s="5">
        <v>7</v>
      </c>
      <c r="B15" s="6" t="s">
        <v>34</v>
      </c>
      <c r="C15" s="6" t="s">
        <v>35</v>
      </c>
      <c r="D15" s="5" t="s">
        <v>36</v>
      </c>
      <c r="E15" s="5">
        <v>4</v>
      </c>
      <c r="F15" s="5">
        <v>15</v>
      </c>
      <c r="G15" s="8">
        <f t="shared" si="0"/>
        <v>60</v>
      </c>
    </row>
    <row r="16" spans="1:7" ht="21" customHeight="1" x14ac:dyDescent="0.15">
      <c r="A16" s="5">
        <v>8</v>
      </c>
      <c r="B16" s="6" t="s">
        <v>37</v>
      </c>
      <c r="C16" s="6" t="s">
        <v>38</v>
      </c>
      <c r="D16" s="5" t="s">
        <v>24</v>
      </c>
      <c r="E16" s="5">
        <v>16</v>
      </c>
      <c r="F16" s="5">
        <v>40</v>
      </c>
      <c r="G16" s="8">
        <f t="shared" si="0"/>
        <v>640</v>
      </c>
    </row>
    <row r="17" spans="1:11" ht="21" customHeight="1" x14ac:dyDescent="0.15">
      <c r="A17" s="12" t="s">
        <v>39</v>
      </c>
      <c r="B17" s="13" t="s">
        <v>40</v>
      </c>
      <c r="C17" s="13" t="s">
        <v>41</v>
      </c>
      <c r="D17" s="12"/>
      <c r="E17" s="12"/>
      <c r="F17" s="12"/>
      <c r="G17" s="15">
        <f>SUM(G18:G19)</f>
        <v>13728</v>
      </c>
    </row>
    <row r="18" spans="1:11" ht="27.95" customHeight="1" x14ac:dyDescent="0.15">
      <c r="A18" s="16">
        <v>1</v>
      </c>
      <c r="B18" s="17" t="s">
        <v>42</v>
      </c>
      <c r="C18" s="18" t="s">
        <v>43</v>
      </c>
      <c r="D18" s="16" t="s">
        <v>11</v>
      </c>
      <c r="E18" s="16">
        <v>60.36</v>
      </c>
      <c r="F18" s="16">
        <v>130</v>
      </c>
      <c r="G18" s="19">
        <f>E18*F18</f>
        <v>7846.8</v>
      </c>
    </row>
    <row r="19" spans="1:11" s="1" customFormat="1" ht="33.950000000000003" customHeight="1" x14ac:dyDescent="0.15">
      <c r="A19" s="16">
        <v>2</v>
      </c>
      <c r="B19" s="20" t="s">
        <v>44</v>
      </c>
      <c r="C19" s="21" t="s">
        <v>45</v>
      </c>
      <c r="D19" s="16" t="s">
        <v>11</v>
      </c>
      <c r="E19" s="16">
        <v>45.24</v>
      </c>
      <c r="F19" s="16">
        <v>130</v>
      </c>
      <c r="G19" s="22">
        <f>E19*F19</f>
        <v>5881.2</v>
      </c>
      <c r="K19" s="33"/>
    </row>
    <row r="20" spans="1:11" ht="21" customHeight="1" x14ac:dyDescent="0.15">
      <c r="A20" s="12"/>
      <c r="B20" s="13" t="s">
        <v>46</v>
      </c>
      <c r="C20" s="13"/>
      <c r="D20" s="12"/>
      <c r="E20" s="12"/>
      <c r="F20" s="12"/>
      <c r="G20" s="15">
        <f>G3+G8+G17</f>
        <v>100000</v>
      </c>
    </row>
    <row r="21" spans="1:11" ht="15" customHeight="1" x14ac:dyDescent="0.15">
      <c r="A21" s="23" t="s">
        <v>47</v>
      </c>
      <c r="B21" s="23"/>
      <c r="C21" s="23"/>
      <c r="D21" s="23"/>
      <c r="E21" s="23"/>
      <c r="F21" s="23"/>
      <c r="G21" s="24"/>
    </row>
    <row r="22" spans="1:11" ht="33.950000000000003" customHeight="1" x14ac:dyDescent="0.15">
      <c r="A22" s="25" t="s">
        <v>48</v>
      </c>
      <c r="B22" s="25"/>
      <c r="C22" s="25"/>
      <c r="D22" s="25"/>
      <c r="E22" s="25"/>
      <c r="F22" s="25"/>
      <c r="G22" s="26"/>
    </row>
    <row r="23" spans="1:11" ht="15" customHeight="1" x14ac:dyDescent="0.15">
      <c r="A23" s="25" t="s">
        <v>49</v>
      </c>
      <c r="B23" s="25"/>
      <c r="C23" s="25"/>
      <c r="D23" s="25"/>
      <c r="E23" s="25"/>
      <c r="F23" s="25"/>
      <c r="G23" s="26"/>
    </row>
    <row r="24" spans="1:11" ht="52.5" customHeight="1" x14ac:dyDescent="0.15">
      <c r="A24" s="25" t="s">
        <v>50</v>
      </c>
      <c r="B24" s="25"/>
      <c r="C24" s="25"/>
      <c r="D24" s="25"/>
      <c r="E24" s="25"/>
      <c r="F24" s="25"/>
      <c r="G24" s="26"/>
    </row>
    <row r="25" spans="1:11" ht="15" customHeight="1" x14ac:dyDescent="0.15">
      <c r="A25" s="25" t="s">
        <v>51</v>
      </c>
      <c r="B25" s="25"/>
      <c r="C25" s="25"/>
      <c r="D25" s="25"/>
      <c r="E25" s="25"/>
      <c r="F25" s="25"/>
      <c r="G25" s="26"/>
    </row>
    <row r="26" spans="1:11" ht="39.75" customHeight="1" x14ac:dyDescent="0.15">
      <c r="A26" s="25" t="s">
        <v>52</v>
      </c>
      <c r="B26" s="25"/>
      <c r="C26" s="25"/>
      <c r="D26" s="25"/>
      <c r="E26" s="25"/>
      <c r="F26" s="25"/>
      <c r="G26" s="26"/>
    </row>
    <row r="27" spans="1:11" ht="15" customHeight="1" x14ac:dyDescent="0.15">
      <c r="A27" s="25" t="s">
        <v>53</v>
      </c>
      <c r="B27" s="25"/>
      <c r="C27" s="25"/>
      <c r="D27" s="25"/>
      <c r="E27" s="25"/>
      <c r="F27" s="25"/>
      <c r="G27" s="26"/>
    </row>
    <row r="28" spans="1:11" ht="15" customHeight="1" x14ac:dyDescent="0.15">
      <c r="A28" s="27" t="s">
        <v>54</v>
      </c>
      <c r="B28" s="28"/>
      <c r="C28" s="28"/>
      <c r="D28" s="28"/>
      <c r="E28" s="28"/>
      <c r="F28" s="28"/>
      <c r="G28" s="29"/>
    </row>
    <row r="29" spans="1:11" ht="15" customHeight="1" x14ac:dyDescent="0.15">
      <c r="A29" s="23" t="s">
        <v>55</v>
      </c>
      <c r="B29" s="25"/>
      <c r="C29" s="25"/>
      <c r="D29" s="25"/>
      <c r="E29" s="25"/>
      <c r="F29" s="25"/>
      <c r="G29" s="26"/>
    </row>
    <row r="30" spans="1:11" ht="15" customHeight="1" x14ac:dyDescent="0.15">
      <c r="A30" s="23"/>
      <c r="B30" s="23"/>
      <c r="C30" s="23"/>
      <c r="D30" s="23"/>
      <c r="E30" s="23"/>
      <c r="F30" s="23"/>
      <c r="G30" s="24"/>
    </row>
    <row r="31" spans="1:11" ht="15" customHeight="1" x14ac:dyDescent="0.15">
      <c r="A31" s="23" t="s">
        <v>56</v>
      </c>
      <c r="B31" s="23"/>
      <c r="C31" s="23"/>
      <c r="D31" s="23"/>
      <c r="E31" s="23"/>
      <c r="F31" s="23"/>
      <c r="G31" s="24"/>
    </row>
    <row r="32" spans="1:11" ht="15" customHeight="1" x14ac:dyDescent="0.15">
      <c r="A32" s="23"/>
      <c r="B32" s="23"/>
      <c r="C32" s="23"/>
      <c r="D32" s="23"/>
      <c r="E32" s="23"/>
      <c r="F32" s="23"/>
      <c r="G32" s="24"/>
    </row>
    <row r="33" spans="1:7" ht="15" customHeight="1" x14ac:dyDescent="0.15">
      <c r="A33" s="23" t="s">
        <v>57</v>
      </c>
      <c r="B33" s="23"/>
      <c r="C33" s="23"/>
      <c r="D33" s="23"/>
      <c r="E33" s="23"/>
      <c r="F33" s="23"/>
      <c r="G33" s="24"/>
    </row>
  </sheetData>
  <mergeCells count="14">
    <mergeCell ref="A1:G1"/>
    <mergeCell ref="A21:G21"/>
    <mergeCell ref="A22:G22"/>
    <mergeCell ref="A23:G23"/>
    <mergeCell ref="A24:G24"/>
    <mergeCell ref="A30:G30"/>
    <mergeCell ref="A31:G31"/>
    <mergeCell ref="A32:G32"/>
    <mergeCell ref="A33:G33"/>
    <mergeCell ref="A25:G25"/>
    <mergeCell ref="A26:G26"/>
    <mergeCell ref="A27:G27"/>
    <mergeCell ref="A28:G28"/>
    <mergeCell ref="A29:G29"/>
  </mergeCells>
  <phoneticPr fontId="12" type="noConversion"/>
  <pageMargins left="0.35763899999999998" right="0.35763899999999998" top="0.60624999999999996" bottom="0.60624999999999996" header="0.5" footer="0.606249999999999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X² H</cp:lastModifiedBy>
  <cp:revision>0</cp:revision>
  <dcterms:created xsi:type="dcterms:W3CDTF">2025-07-16T02:10:00Z</dcterms:created>
  <dcterms:modified xsi:type="dcterms:W3CDTF">2025-07-23T08:20:29Z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B851A7755F9342979BCB3A094C35F082_12</vt:lpwstr>
  </property>
  <property fmtid="{D5CDD505-2E9C-101B-9397-08002B2CF9AE}" pid="3" name="KSOProductBuildVer">
    <vt:lpwstr>2052-12.1.0.21915</vt:lpwstr>
  </property>
</Properties>
</file>